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60" windowWidth="15920" windowHeight="98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<sst xmlns="http://schemas.openxmlformats.org/spreadsheetml/2006/main" count="18" uniqueCount="10">
  <si>
    <t>Shimano Nexus 7</t>
  </si>
  <si>
    <t>Wheel Size</t>
  </si>
  <si>
    <t>Gear</t>
  </si>
  <si>
    <t>Ratios</t>
  </si>
  <si>
    <t>Inches</t>
  </si>
  <si>
    <t>Chainring</t>
  </si>
  <si>
    <t>Cog</t>
  </si>
  <si>
    <t>Sachs 7</t>
  </si>
  <si>
    <t>A single-chainring, 7-cog FW/der. setup for comparison.</t>
  </si>
  <si>
    <t>Sprocket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</si>
</sst>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164" fontId="4" fillId="0" borderId="0" xfId="16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1" xfId="0" applyBorder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9" sqref="A9"/>
    </sheetView>
  </sheetViews>
  <sheetFormatPr defaultColWidth="11.00390625" defaultRowHeight="12.75"/>
  <cols>
    <col min="3" max="3" width="10.75390625" style="16" customWidth="1"/>
  </cols>
  <sheetData>
    <row r="1" spans="1:4" ht="13.5">
      <c r="A1" s="1" t="s">
        <v>0</v>
      </c>
      <c r="B1" s="2"/>
      <c r="C1" s="12"/>
      <c r="D1">
        <v>3</v>
      </c>
    </row>
    <row r="2" spans="1:4" ht="13.5">
      <c r="A2" s="3" t="s">
        <v>1</v>
      </c>
      <c r="B2" s="2" t="s">
        <v>2</v>
      </c>
      <c r="C2" s="13" t="s">
        <v>3</v>
      </c>
      <c r="D2" s="10" t="s">
        <v>4</v>
      </c>
    </row>
    <row r="3" spans="1:4" ht="13.5">
      <c r="A3" s="4">
        <v>26.5</v>
      </c>
      <c r="B3" s="2">
        <v>1</v>
      </c>
      <c r="C3" s="14">
        <v>0.632</v>
      </c>
      <c r="D3" s="5">
        <f>(A3*A6*C3)/A9</f>
        <v>39.07866666666667</v>
      </c>
    </row>
    <row r="4" spans="1:4" ht="13.5">
      <c r="A4" s="1"/>
      <c r="B4" s="2">
        <v>2</v>
      </c>
      <c r="C4" s="14">
        <v>0.741</v>
      </c>
      <c r="D4" s="5">
        <f>(A3*A6*C4)/A9</f>
        <v>45.8185</v>
      </c>
    </row>
    <row r="5" spans="1:4" ht="13.5">
      <c r="A5" s="6" t="s">
        <v>5</v>
      </c>
      <c r="B5" s="2">
        <v>3</v>
      </c>
      <c r="C5" s="14">
        <v>0.843</v>
      </c>
      <c r="D5" s="5">
        <f>(A3*A6*C5)/A9</f>
        <v>52.1255</v>
      </c>
    </row>
    <row r="6" spans="1:4" ht="13.5">
      <c r="A6" s="4">
        <v>42</v>
      </c>
      <c r="B6" s="2">
        <v>4</v>
      </c>
      <c r="C6" s="14">
        <v>0.989</v>
      </c>
      <c r="D6" s="5">
        <f>(A3*A6*C6)/A9</f>
        <v>61.15316666666667</v>
      </c>
    </row>
    <row r="7" spans="1:4" ht="13.5">
      <c r="A7" s="1"/>
      <c r="B7" s="2">
        <v>5</v>
      </c>
      <c r="C7" s="14">
        <v>1.145</v>
      </c>
      <c r="D7" s="5">
        <f>(A3*A6*C7)/A9</f>
        <v>70.79916666666666</v>
      </c>
    </row>
    <row r="8" spans="1:4" ht="13.5">
      <c r="A8" s="6" t="s">
        <v>6</v>
      </c>
      <c r="B8" s="2">
        <v>6</v>
      </c>
      <c r="C8" s="14">
        <v>1.335</v>
      </c>
      <c r="D8" s="5">
        <f>(A3*A6*C8)/A9</f>
        <v>82.5475</v>
      </c>
    </row>
    <row r="9" spans="1:4" ht="13.5">
      <c r="A9" s="4">
        <v>18</v>
      </c>
      <c r="B9" s="2">
        <v>7</v>
      </c>
      <c r="C9" s="14">
        <v>1.545</v>
      </c>
      <c r="D9" s="5">
        <f>(A3*A6*C9)/A9</f>
        <v>95.53249999999998</v>
      </c>
    </row>
    <row r="10" spans="1:4" ht="13.5">
      <c r="A10" s="11"/>
      <c r="B10" s="2"/>
      <c r="C10" s="14"/>
      <c r="D10" s="5"/>
    </row>
    <row r="11" spans="1:4" ht="13.5">
      <c r="A11" s="7" t="s">
        <v>7</v>
      </c>
      <c r="B11" s="8"/>
      <c r="C11" s="15"/>
      <c r="D11" s="9"/>
    </row>
    <row r="12" spans="1:4" ht="13.5">
      <c r="A12" s="3" t="s">
        <v>1</v>
      </c>
      <c r="B12" s="2" t="s">
        <v>2</v>
      </c>
      <c r="C12" s="13" t="s">
        <v>3</v>
      </c>
      <c r="D12" s="10" t="s">
        <v>4</v>
      </c>
    </row>
    <row r="13" spans="1:4" ht="13.5">
      <c r="A13" s="4">
        <v>26.5</v>
      </c>
      <c r="B13" s="2">
        <v>1</v>
      </c>
      <c r="C13" s="14">
        <v>0.594</v>
      </c>
      <c r="D13" s="5">
        <f>(A13*A16*C13)/A19</f>
        <v>36.729</v>
      </c>
    </row>
    <row r="14" spans="1:4" ht="13.5">
      <c r="A14" s="1"/>
      <c r="B14" s="2">
        <v>2</v>
      </c>
      <c r="C14" s="14">
        <v>0.677</v>
      </c>
      <c r="D14" s="5">
        <f>(A13*A16*C14)/A19</f>
        <v>41.86116666666667</v>
      </c>
    </row>
    <row r="15" spans="1:4" ht="13.5">
      <c r="A15" s="6" t="s">
        <v>5</v>
      </c>
      <c r="B15" s="2">
        <v>3</v>
      </c>
      <c r="C15" s="14">
        <v>0.814</v>
      </c>
      <c r="D15" s="5">
        <f>(A13*A16*C15)/A19</f>
        <v>50.33233333333333</v>
      </c>
    </row>
    <row r="16" spans="1:4" ht="13.5">
      <c r="A16" s="4">
        <v>42</v>
      </c>
      <c r="B16" s="2">
        <v>4</v>
      </c>
      <c r="C16" s="14">
        <v>1</v>
      </c>
      <c r="D16" s="5">
        <f>(A13*A16*C16)/A19</f>
        <v>61.833333333333336</v>
      </c>
    </row>
    <row r="17" spans="1:4" ht="13.5">
      <c r="A17" s="1"/>
      <c r="B17" s="2">
        <v>5</v>
      </c>
      <c r="C17" s="14">
        <v>1.227</v>
      </c>
      <c r="D17" s="5">
        <f>(A13*A16*C17)/A19</f>
        <v>75.8695</v>
      </c>
    </row>
    <row r="18" spans="1:4" ht="13.5">
      <c r="A18" s="6" t="s">
        <v>6</v>
      </c>
      <c r="B18" s="2">
        <v>6</v>
      </c>
      <c r="C18" s="14">
        <v>1.476</v>
      </c>
      <c r="D18" s="5">
        <f>(A13*A16*C18)/A19</f>
        <v>91.266</v>
      </c>
    </row>
    <row r="19" spans="1:4" ht="13.5">
      <c r="A19" s="4">
        <v>18</v>
      </c>
      <c r="B19" s="2">
        <v>7</v>
      </c>
      <c r="C19" s="14">
        <v>1.684</v>
      </c>
      <c r="D19" s="5">
        <f>(A13*A16*C19)/A19</f>
        <v>104.12733333333333</v>
      </c>
    </row>
    <row r="22" ht="12.75">
      <c r="A22" t="s">
        <v>8</v>
      </c>
    </row>
    <row r="23" ht="12.75">
      <c r="C23" s="16" t="s">
        <v>5</v>
      </c>
    </row>
    <row r="24" spans="2:3" ht="12.75">
      <c r="B24" t="s">
        <v>9</v>
      </c>
      <c r="C24" s="18">
        <v>42</v>
      </c>
    </row>
    <row r="25" spans="1:3" ht="12.75">
      <c r="A25" s="17" t="s">
        <v>1</v>
      </c>
      <c r="B25">
        <v>28</v>
      </c>
      <c r="C25" s="19">
        <f>(C24*A26)/B25</f>
        <v>39.75</v>
      </c>
    </row>
    <row r="26" spans="1:3" ht="12.75">
      <c r="A26" s="20">
        <v>26.5</v>
      </c>
      <c r="B26">
        <v>24</v>
      </c>
      <c r="C26" s="19">
        <f>(C24*A26)/B26</f>
        <v>46.375</v>
      </c>
    </row>
    <row r="27" spans="2:3" ht="12.75">
      <c r="B27">
        <v>21</v>
      </c>
      <c r="C27" s="19">
        <f>(C24*A26)/B27</f>
        <v>53</v>
      </c>
    </row>
    <row r="28" spans="2:3" ht="12.75">
      <c r="B28">
        <v>18</v>
      </c>
      <c r="C28" s="19">
        <f>(C24*A26)/B28</f>
        <v>61.833333333333336</v>
      </c>
    </row>
    <row r="29" spans="2:3" ht="12.75">
      <c r="B29">
        <v>16</v>
      </c>
      <c r="C29" s="19">
        <f>(C24*A26)/B29</f>
        <v>69.5625</v>
      </c>
    </row>
    <row r="30" spans="2:3" ht="12.75">
      <c r="B30">
        <v>14</v>
      </c>
      <c r="C30" s="19">
        <f>(C24*A26)/B30</f>
        <v>79.5</v>
      </c>
    </row>
    <row r="31" spans="2:3" ht="12.75">
      <c r="B31">
        <v>12</v>
      </c>
      <c r="C31" s="19">
        <f>(C24*A26)/B31</f>
        <v>92.75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W. Saunders</dc:creator>
  <cp:keywords/>
  <dc:description/>
  <cp:lastModifiedBy>Drew Saunders</cp:lastModifiedBy>
  <dcterms:created xsi:type="dcterms:W3CDTF">1998-03-17T18:54:44Z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